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1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 s="1"/>
  <c r="H10" s="1"/>
  <c r="B13" s="1"/>
  <c r="B11"/>
  <c r="B14"/>
  <c r="H7"/>
  <c r="B15" l="1"/>
</calcChain>
</file>

<file path=xl/sharedStrings.xml><?xml version="1.0" encoding="utf-8"?>
<sst xmlns="http://schemas.openxmlformats.org/spreadsheetml/2006/main" count="23" uniqueCount="21">
  <si>
    <t>Ausgaben</t>
  </si>
  <si>
    <t>Position</t>
  </si>
  <si>
    <t>Leasing (Auto+Batterie)</t>
  </si>
  <si>
    <t>Versicherung</t>
  </si>
  <si>
    <t>Strom</t>
  </si>
  <si>
    <t>Andere Posten</t>
  </si>
  <si>
    <t>(Jahres-)betrag</t>
  </si>
  <si>
    <t>Software
+einmalige Anschaffungskosten</t>
  </si>
  <si>
    <t>Einnahmen</t>
  </si>
  <si>
    <t>Anzahl Mitglieder</t>
  </si>
  <si>
    <t>Vereinsbeiträge</t>
  </si>
  <si>
    <t>Beitragssatz p.M.</t>
  </si>
  <si>
    <t>Betrag</t>
  </si>
  <si>
    <t>Einnahmen Gesamt</t>
  </si>
  <si>
    <t>Werbeeinnahmen (Autowerbung)</t>
  </si>
  <si>
    <t>Ausgaben Gesamt</t>
  </si>
  <si>
    <t>Bilanz</t>
  </si>
  <si>
    <t>Tarif/h</t>
  </si>
  <si>
    <t>Ausleihe in h/p.a.</t>
  </si>
  <si>
    <t>Ausleihe in h/w</t>
  </si>
  <si>
    <t>Summe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</si>
</sst>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44" fontId="0" fillId="0" borderId="0" xfId="1" applyFont="1"/>
    <xf numFmtId="0" fontId="0" fillId="0" borderId="0" xfId="1" applyNumberFormat="1" applyFont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44" fontId="0" fillId="3" borderId="0" xfId="1" applyFont="1" applyFill="1"/>
    <xf numFmtId="164" fontId="0" fillId="3" borderId="0" xfId="0" applyNumberFormat="1" applyFill="1"/>
    <xf numFmtId="44" fontId="0" fillId="3" borderId="0" xfId="0" applyNumberFormat="1" applyFill="1"/>
    <xf numFmtId="0" fontId="0" fillId="2" borderId="0" xfId="0" applyFill="1"/>
    <xf numFmtId="164" fontId="0" fillId="2" borderId="0" xfId="0" applyNumberFormat="1" applyFill="1"/>
    <xf numFmtId="44" fontId="0" fillId="2" borderId="0" xfId="0" applyNumberForma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5"/>
  <sheetViews>
    <sheetView tabSelected="1" workbookViewId="0">
      <selection activeCell="J9" sqref="J9"/>
    </sheetView>
  </sheetViews>
  <sheetFormatPr baseColWidth="10" defaultColWidth="9.140625" defaultRowHeight="15"/>
  <cols>
    <col min="1" max="1" width="23.140625" customWidth="1"/>
    <col min="2" max="2" width="22.85546875" customWidth="1"/>
    <col min="4" max="4" width="17.42578125" customWidth="1"/>
    <col min="6" max="6" width="17.28515625" customWidth="1"/>
    <col min="8" max="8" width="14.42578125" customWidth="1"/>
    <col min="10" max="10" width="20.7109375" customWidth="1"/>
  </cols>
  <sheetData>
    <row r="3" spans="1:10" ht="18.75">
      <c r="A3" s="7" t="s">
        <v>0</v>
      </c>
      <c r="B3" s="7"/>
      <c r="C3" s="7"/>
      <c r="D3" s="7" t="s">
        <v>8</v>
      </c>
      <c r="J3" s="8" t="s">
        <v>19</v>
      </c>
    </row>
    <row r="4" spans="1:10">
      <c r="J4" s="14">
        <v>20</v>
      </c>
    </row>
    <row r="5" spans="1:10">
      <c r="A5" s="9" t="s">
        <v>1</v>
      </c>
      <c r="B5" s="9" t="s">
        <v>6</v>
      </c>
      <c r="C5" s="6"/>
      <c r="D5" s="9" t="s">
        <v>1</v>
      </c>
      <c r="E5" s="9"/>
      <c r="F5" s="9"/>
      <c r="G5" s="9"/>
      <c r="H5" s="9" t="s">
        <v>12</v>
      </c>
    </row>
    <row r="6" spans="1:10">
      <c r="A6" t="s">
        <v>2</v>
      </c>
      <c r="B6" s="2">
        <v>3408</v>
      </c>
      <c r="D6" t="s">
        <v>10</v>
      </c>
    </row>
    <row r="7" spans="1:10">
      <c r="A7" t="s">
        <v>3</v>
      </c>
      <c r="B7" s="2">
        <v>500</v>
      </c>
      <c r="D7" t="s">
        <v>9</v>
      </c>
      <c r="E7" s="4">
        <v>20</v>
      </c>
      <c r="F7" t="s">
        <v>11</v>
      </c>
      <c r="G7" s="3">
        <v>5</v>
      </c>
      <c r="H7" s="5">
        <f>12*E7*G7</f>
        <v>1200</v>
      </c>
    </row>
    <row r="8" spans="1:10">
      <c r="A8" t="s">
        <v>4</v>
      </c>
      <c r="B8" s="2">
        <v>750</v>
      </c>
      <c r="D8" t="s">
        <v>18</v>
      </c>
      <c r="E8">
        <f>J4*52</f>
        <v>1040</v>
      </c>
      <c r="F8" t="s">
        <v>17</v>
      </c>
      <c r="G8" s="3">
        <v>3.5</v>
      </c>
      <c r="H8" s="5">
        <f>E8*G8</f>
        <v>3640</v>
      </c>
    </row>
    <row r="9" spans="1:10" ht="45">
      <c r="A9" s="1" t="s">
        <v>7</v>
      </c>
      <c r="B9" s="2">
        <v>60</v>
      </c>
      <c r="D9" t="s">
        <v>14</v>
      </c>
      <c r="H9">
        <v>0</v>
      </c>
    </row>
    <row r="10" spans="1:10">
      <c r="A10" t="s">
        <v>5</v>
      </c>
      <c r="B10" s="2">
        <v>0</v>
      </c>
      <c r="D10" s="14" t="s">
        <v>20</v>
      </c>
      <c r="E10" s="14"/>
      <c r="F10" s="14"/>
      <c r="G10" s="14"/>
      <c r="H10" s="16">
        <f>SUM(H7:H9)</f>
        <v>4840</v>
      </c>
    </row>
    <row r="11" spans="1:10">
      <c r="A11" s="14" t="s">
        <v>20</v>
      </c>
      <c r="B11" s="15">
        <f>SUM(B6:B10)</f>
        <v>4718</v>
      </c>
    </row>
    <row r="13" spans="1:10">
      <c r="A13" s="10" t="s">
        <v>13</v>
      </c>
      <c r="B13" s="11">
        <f>H10</f>
        <v>4840</v>
      </c>
    </row>
    <row r="14" spans="1:10">
      <c r="A14" s="10" t="s">
        <v>15</v>
      </c>
      <c r="B14" s="12">
        <f>-(B11)</f>
        <v>-4718</v>
      </c>
    </row>
    <row r="15" spans="1:10">
      <c r="A15" s="10" t="s">
        <v>16</v>
      </c>
      <c r="B15" s="13">
        <f>B13+B14</f>
        <v>122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Charlotte Hegel</cp:lastModifiedBy>
  <dcterms:created xsi:type="dcterms:W3CDTF">2017-06-13T20:08:03Z</dcterms:created>
  <dcterms:modified xsi:type="dcterms:W3CDTF">2018-01-04T09:48:16Z</dcterms:modified>
</cp:coreProperties>
</file>